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9"/>
  <workbookPr/>
  <xr:revisionPtr revIDLastSave="5" documentId="11_422EFB8F26C93DDA7090FDF0A28AFD4152BCAC9A" xr6:coauthVersionLast="47" xr6:coauthVersionMax="47" xr10:uidLastSave="{A6C47779-E511-4084-AB27-DA89C446DC15}"/>
  <bookViews>
    <workbookView xWindow="240" yWindow="105" windowWidth="14805" windowHeight="8010" activeTab="1" xr2:uid="{00000000-000D-0000-FFFF-FFFF00000000}"/>
  </bookViews>
  <sheets>
    <sheet name="Event Budget Example" sheetId="3" r:id="rId1"/>
    <sheet name="Event Budget Blan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3" l="1"/>
  <c r="F19" i="3"/>
  <c r="L18" i="3"/>
  <c r="F18" i="3"/>
  <c r="L17" i="3"/>
  <c r="F17" i="3"/>
  <c r="L16" i="3"/>
  <c r="F16" i="3"/>
  <c r="L15" i="3"/>
  <c r="F15" i="3"/>
  <c r="L14" i="3"/>
  <c r="F14" i="3"/>
  <c r="L13" i="3"/>
  <c r="F13" i="3"/>
  <c r="L12" i="3"/>
  <c r="L20" i="3" s="1"/>
  <c r="F12" i="3"/>
  <c r="F20" i="3" s="1"/>
  <c r="D7" i="3"/>
  <c r="D5" i="3"/>
  <c r="L14" i="2"/>
  <c r="F14" i="2"/>
  <c r="L13" i="2"/>
  <c r="F13" i="2"/>
  <c r="L12" i="2"/>
  <c r="F12" i="2"/>
  <c r="L11" i="2"/>
  <c r="F11" i="2"/>
  <c r="L10" i="2"/>
  <c r="F10" i="2"/>
  <c r="L9" i="2"/>
  <c r="L15" i="2" s="1"/>
  <c r="F9" i="2"/>
  <c r="F15" i="2" s="1"/>
  <c r="D5" i="2"/>
  <c r="D4"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<sst xmlns="http://schemas.openxmlformats.org/spreadsheetml/2006/main" count="67" uniqueCount="46">
  <si>
    <t>Example Society
Festive Event Budegt</t>
  </si>
  <si>
    <t xml:space="preserve">Initial Event Budget - Fund from Society Reserves </t>
  </si>
  <si>
    <t>Your Initial Budget should cover funds that you definetly have for this event at the start of planning, typically this monies from your reserves which you have sectioned specifically for the event</t>
  </si>
  <si>
    <t>Remaining Budget</t>
  </si>
  <si>
    <t>Remaining budget shows how much of the initial budget you have after accounting for income and expenses</t>
  </si>
  <si>
    <t>Profit/Loss from Event</t>
  </si>
  <si>
    <t xml:space="preserve">Total amount of income/loss just accounting for expense and income excluding the initial budget and any LUSU funding. This can be helpful to see if the event is self suffient without using getting funding from LUSU or having to use monies from the societies reserves. Please note this is not applicable for all events. </t>
  </si>
  <si>
    <t>Expenses</t>
  </si>
  <si>
    <t>Income</t>
  </si>
  <si>
    <t>Item(s)</t>
  </si>
  <si>
    <t>Description</t>
  </si>
  <si>
    <t>Quote/Webpage Link</t>
  </si>
  <si>
    <t>Number</t>
  </si>
  <si>
    <t>Expense</t>
  </si>
  <si>
    <t>Total</t>
  </si>
  <si>
    <t>Source</t>
  </si>
  <si>
    <t>Decorations - Table Cloth</t>
  </si>
  <si>
    <t>5 table clothes to cover food tables, aiming to get on sale, but including maxium cost just in case.</t>
  </si>
  <si>
    <t>https://www.amazon.co.uk/Romanstile-Rectangular-resistant-Tablecloth-decorations/dp/B0D4QPF8SS/ref=sr_1_7?dib=eyJ2IjoiMSJ9.9shpttIrSRPQ_sHqZsN6BXM7qNy37r1X7WUGoAFdGnuFrt-EKhqbKJorosRM8yfr5S9UUr4LCJdiknA_qX3AxgfjtY8wlu2uFaP3PCIBdEjqjOMiow0wAKl8r1OFWuGKG7P2qXNPrZHM4SjYTezlDMZ0zw3PXKFgHdhg1FU0WGeUG2OGl85oTfudqw2B9jkKtHumGINDjOxQ2vgf9z-U-GHMPIANuCX_cV2D4n3w44XVtH0g0756ggbpg1DjogLoRVGA2hVygpgXZq-dSxlx43GbVaYdSx6tY15ckyoniyA.bJPiV7uq6I3Xu7leDpg2yPtWU8YYjrW_ZQGXjqoYk7k&amp;dib_tag=se&amp;keywords=tablecloths&amp;qid=1762340136&amp;sr=8-7&amp;th=1</t>
  </si>
  <si>
    <t>Ticket Sales on Union Cloud</t>
  </si>
  <si>
    <t>Selling 80 tickets online, £5 per ticket</t>
  </si>
  <si>
    <t>Decorations - Banners</t>
  </si>
  <si>
    <t>Custom Banners</t>
  </si>
  <si>
    <t>Banners with own size | Best Price guaranteed</t>
  </si>
  <si>
    <t>Ticket Sales on the Door</t>
  </si>
  <si>
    <t>Aiming for 50 ticket sales on the door</t>
  </si>
  <si>
    <t>Decorations - Fairy Lights</t>
  </si>
  <si>
    <t>60 metres of fairy lights.</t>
  </si>
  <si>
    <t>Connectable Silver Firefly Lights, Warm White LEDs</t>
  </si>
  <si>
    <t>Sponsorship</t>
  </si>
  <si>
    <t>CompanyTM is giving us £200, if we include their logo on the Banners and on all promotional material</t>
  </si>
  <si>
    <t>DJ</t>
  </si>
  <si>
    <t>DJ charges £40 per hour, they'll be there a total of 3 hours</t>
  </si>
  <si>
    <t>Exec A has email confirmation, to add here</t>
  </si>
  <si>
    <t>LUSU funding</t>
  </si>
  <si>
    <t>We've requested LUSU fund the DJ in full, waiting confirmation</t>
  </si>
  <si>
    <t>Food- Chocolate</t>
  </si>
  <si>
    <t xml:space="preserve">4 large celebrations centerpieces </t>
  </si>
  <si>
    <t>Celebrations Chocolate Centrepiece – Discount Dragon</t>
  </si>
  <si>
    <t>Catering</t>
  </si>
  <si>
    <t>Univeristy Cater Services, Screen shot below</t>
  </si>
  <si>
    <t>https://api.getspoonfed.com/1385/lancaster-university/</t>
  </si>
  <si>
    <t>Total Expenses</t>
  </si>
  <si>
    <t>Total Income</t>
  </si>
  <si>
    <t xml:space="preserve">&lt;Society&gt; Society &lt;Event  Name&gt; Budget </t>
  </si>
  <si>
    <t>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</si>
</sst>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9]* #,##0.00_-;\-[$£-809]* #,##0.00_-;_-[$£-809]* &quot;-&quot;??_-;_-@_-"/>
  </numFmts>
  <fonts count="9">
    <font>
      <sz val="11"/>
      <color theme="1"/>
      <name val="Aptos Narrow"/>
      <family val="2"/>
      <scheme val="minor"/>
    </font>
    <font>
      <u/>
      <sz val="11"/>
      <color theme="10"/>
      <name val="Aptos Narrow"/>
      <family val="2"/>
      <scheme val="minor"/>
    </font>
    <font>
      <b/>
      <sz val="16"/>
      <color theme="0"/>
      <name val="Aptos Narrow"/>
      <family val="2"/>
      <scheme val="minor"/>
    </font>
    <font>
      <b/>
      <sz val="11"/>
      <color theme="0"/>
      <name val="Aptos Narrow"/>
      <family val="2"/>
      <scheme val="minor"/>
    </font>
    <font>
      <sz val="11"/>
      <color theme="0"/>
      <name val="Aptos Narrow"/>
      <family val="2"/>
      <scheme val="minor"/>
    </font>
    <font>
      <sz val="9"/>
      <color theme="1"/>
      <name val="Aptos Narrow"/>
      <family val="2"/>
      <scheme val="minor"/>
    </font>
    <font>
      <sz val="8"/>
      <color theme="8" tint="-0.499984740745262"/>
      <name val="Aptos Narrow"/>
      <family val="2"/>
      <scheme val="minor"/>
    </font>
    <font>
      <b/>
      <sz val="11"/>
      <color theme="1"/>
      <name val="Aptos Narrow"/>
      <family val="2"/>
      <scheme val="minor"/>
    </font>
    <font>
      <sz val="12"/>
      <color rgb="FF000000"/>
      <name val="Aptos Narrow"/>
      <scheme val="minor"/>
    </font>
  </fonts>
  <fills count="12">
    <fill>
      <patternFill patternType="none"/>
    </fill>
    <fill>
      <patternFill patternType="gray125"/>
    </fill>
    <fill>
      <patternFill patternType="solid">
        <fgColor rgb="FF4A2449"/>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5" tint="-0.499984740745262"/>
        <bgColor indexed="64"/>
      </patternFill>
    </fill>
    <fill>
      <patternFill patternType="solid">
        <fgColor theme="6" tint="-0.499984740745262"/>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399975585192419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2" fillId="2" borderId="0" xfId="0" applyFont="1" applyFill="1" applyAlignment="1">
      <alignment horizontal="center"/>
    </xf>
    <xf numFmtId="0" fontId="2" fillId="2" borderId="0" xfId="0" applyFont="1" applyFill="1" applyAlignment="1">
      <alignment horizontal="center"/>
    </xf>
    <xf numFmtId="0" fontId="2" fillId="0" borderId="0" xfId="0" applyFont="1" applyAlignment="1">
      <alignment horizontal="center"/>
    </xf>
    <xf numFmtId="0" fontId="3" fillId="3" borderId="1" xfId="0" applyFont="1" applyFill="1" applyBorder="1" applyAlignment="1">
      <alignment horizontal="center" vertical="center"/>
    </xf>
    <xf numFmtId="164" fontId="0" fillId="0" borderId="1" xfId="0" applyNumberFormat="1" applyBorder="1"/>
    <xf numFmtId="0" fontId="0" fillId="0" borderId="0" xfId="0" applyAlignment="1">
      <alignment vertical="center" wrapText="1"/>
    </xf>
    <xf numFmtId="164" fontId="0" fillId="0" borderId="0" xfId="0" applyNumberFormat="1" applyAlignment="1">
      <alignment vertical="center" wrapText="1"/>
    </xf>
    <xf numFmtId="164" fontId="0" fillId="4" borderId="1" xfId="0" applyNumberFormat="1" applyFill="1" applyBorder="1"/>
    <xf numFmtId="0" fontId="3" fillId="3" borderId="1" xfId="0" applyFont="1" applyFill="1" applyBorder="1" applyAlignment="1">
      <alignment horizontal="center" vertical="center" wrapText="1"/>
    </xf>
    <xf numFmtId="164" fontId="0" fillId="4" borderId="1" xfId="0" applyNumberFormat="1" applyFill="1" applyBorder="1" applyAlignment="1">
      <alignment wrapText="1"/>
    </xf>
    <xf numFmtId="0" fontId="4" fillId="5" borderId="1" xfId="0" applyFont="1" applyFill="1" applyBorder="1" applyAlignment="1">
      <alignment horizontal="center"/>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0" fillId="7" borderId="1" xfId="0" applyFill="1" applyBorder="1"/>
    <xf numFmtId="0" fontId="5" fillId="7" borderId="1" xfId="0" applyFont="1" applyFill="1" applyBorder="1" applyAlignment="1">
      <alignment wrapText="1"/>
    </xf>
    <xf numFmtId="164" fontId="0" fillId="7" borderId="1" xfId="0" applyNumberFormat="1" applyFill="1" applyBorder="1"/>
    <xf numFmtId="0" fontId="0" fillId="8" borderId="1" xfId="0" applyFill="1" applyBorder="1"/>
    <xf numFmtId="0" fontId="0" fillId="8" borderId="1" xfId="0" applyFill="1" applyBorder="1" applyAlignment="1">
      <alignment wrapText="1"/>
    </xf>
    <xf numFmtId="164" fontId="0" fillId="8" borderId="1" xfId="0" applyNumberFormat="1" applyFill="1" applyBorder="1"/>
    <xf numFmtId="0" fontId="0" fillId="0" borderId="1" xfId="0" applyBorder="1"/>
    <xf numFmtId="164" fontId="0" fillId="9" borderId="1" xfId="0" applyNumberFormat="1" applyFill="1" applyBorder="1"/>
    <xf numFmtId="164" fontId="0" fillId="10" borderId="1" xfId="0" applyNumberFormat="1" applyFill="1" applyBorder="1"/>
    <xf numFmtId="0" fontId="0" fillId="7" borderId="1" xfId="0" applyFill="1" applyBorder="1" applyAlignment="1">
      <alignment horizontal="center"/>
    </xf>
    <xf numFmtId="0" fontId="0" fillId="8" borderId="1" xfId="0" applyFill="1" applyBorder="1" applyAlignment="1">
      <alignment horizontal="center" wrapText="1"/>
    </xf>
    <xf numFmtId="2" fontId="0" fillId="0" borderId="0" xfId="0" applyNumberFormat="1"/>
    <xf numFmtId="164" fontId="0" fillId="0" borderId="0" xfId="0" applyNumberFormat="1"/>
    <xf numFmtId="0" fontId="0" fillId="0" borderId="0" xfId="0" applyAlignment="1">
      <alignment wrapText="1"/>
    </xf>
    <xf numFmtId="0" fontId="2" fillId="2" borderId="0" xfId="0" applyFont="1" applyFill="1" applyAlignment="1">
      <alignment horizontal="center" wrapText="1"/>
    </xf>
    <xf numFmtId="0" fontId="6" fillId="11" borderId="1" xfId="0" applyFont="1" applyFill="1" applyBorder="1" applyAlignment="1">
      <alignment horizontal="center" vertical="center" wrapText="1"/>
    </xf>
    <xf numFmtId="0" fontId="5" fillId="7" borderId="1" xfId="0" applyFont="1" applyFill="1" applyBorder="1"/>
    <xf numFmtId="0" fontId="7" fillId="0" borderId="1" xfId="0" applyFont="1" applyBorder="1" applyAlignment="1">
      <alignment wrapText="1"/>
    </xf>
    <xf numFmtId="0" fontId="0" fillId="0" borderId="1" xfId="0" applyBorder="1" applyAlignment="1">
      <alignment wrapText="1"/>
    </xf>
    <xf numFmtId="0" fontId="1" fillId="0" borderId="1" xfId="1" applyBorder="1" applyAlignment="1"/>
    <xf numFmtId="2" fontId="0" fillId="0" borderId="1" xfId="0" applyNumberFormat="1" applyBorder="1"/>
    <xf numFmtId="0" fontId="1" fillId="0" borderId="0" xfId="1" applyAlignment="1"/>
    <xf numFmtId="164" fontId="8" fillId="0" borderId="0" xfId="0" applyNumberFormat="1" applyFont="1"/>
    <xf numFmtId="0" fontId="0" fillId="0" borderId="5" xfId="0" applyBorder="1" applyAlignment="1">
      <alignment wrapText="1"/>
    </xf>
    <xf numFmtId="0" fontId="7" fillId="0" borderId="1" xfId="0" applyFont="1" applyBorder="1"/>
    <xf numFmtId="0" fontId="0" fillId="0" borderId="1" xfId="0" applyBorder="1" applyAlignment="1">
      <alignment horizontal="left"/>
    </xf>
    <xf numFmtId="0" fontId="0" fillId="0" borderId="4" xfId="0" applyBorder="1"/>
    <xf numFmtId="0" fontId="1" fillId="0" borderId="1" xfId="1" applyBorder="1"/>
    <xf numFmtId="0" fontId="0" fillId="0" borderId="6" xfId="0" applyBorder="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estive-lights.com/connectable-silver-firefly-wire-lights-warm-white-leds?msclkid=75e08e048b6f1cebf355e70fa55050bb&amp;utm_source=bing&amp;utm_medium=cpc&amp;utm_campaign=Finch%3A%20Performance%20Max%20Catch%20All&amp;utm_term=2324986057940858&amp;utm_content=AssetGroup_022525_194253" TargetMode="External"/><Relationship Id="rId2" Type="http://schemas.openxmlformats.org/officeDocument/2006/relationships/hyperlink" Target="https://www.helloprint.co.uk/banners-1m2%7C200%7C100-bannercanvas-hemmedwithringsinthecorners-nooptions-1-days4%7Cqty1" TargetMode="External"/><Relationship Id="rId1" Type="http://schemas.openxmlformats.org/officeDocument/2006/relationships/hyperlink" Target="https://www.amazon.co.uk/Romanstile-Rectangular-resistant-Tablecloth-decorations/dp/B0D4QPF8SS/ref=sr_1_7?dib=eyJ2IjoiMSJ9.9shpttIrSRPQ_sHqZsN6BXM7qNy37r1X7WUGoAFdGnuFrt-EKhqbKJorosRM8yfr5S9UUr4LCJdiknA_qX3AxgfjtY8wlu2uFaP3PCIBdEjqjOMiow0wAKl8r1OFWuGKG7P2qXNPrZHM4SjYTezlDMZ0zw3PXKFgHdhg1FU0WGeUG2OGl85oTfudqw2B9jkKtHumGINDjOxQ2vgf9z-U-GHMPIANuCX_cV2D4n3w44XVtH0g0756ggbpg1DjogLoRVGA2hVygpgXZq-dSxlx43GbVaYdSx6tY15ckyoniyA.bJPiV7uq6I3Xu7leDpg2yPtWU8YYjrW_ZQGXjqoYk7k&amp;dib_tag=se&amp;keywords=tablecloths&amp;qid=1762340136&amp;sr=8-7&amp;th=1" TargetMode="External"/><Relationship Id="rId5" Type="http://schemas.openxmlformats.org/officeDocument/2006/relationships/hyperlink" Target="https://api.getspoonfed.com/1385/lancaster-university/" TargetMode="External"/><Relationship Id="rId4" Type="http://schemas.openxmlformats.org/officeDocument/2006/relationships/hyperlink" Target="https://discountdragon.co.uk/products/celebrations-chocolate-centrepie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56E33-27D3-4F85-BA86-B45F4A919445}">
  <dimension ref="A1:L25"/>
  <sheetViews>
    <sheetView workbookViewId="0"/>
  </sheetViews>
  <sheetFormatPr defaultRowHeight="15" outlineLevelRow="1"/>
  <cols>
    <col min="1" max="1" width="12.28515625" customWidth="1"/>
    <col min="2" max="2" width="54.5703125" customWidth="1"/>
    <col min="3" max="3" width="16" customWidth="1"/>
    <col min="4" max="4" width="11.7109375" customWidth="1"/>
    <col min="5" max="5" width="17.140625" bestFit="1" customWidth="1"/>
    <col min="6" max="6" width="12.140625" customWidth="1"/>
    <col min="8" max="8" width="14.85546875" customWidth="1"/>
    <col min="9" max="9" width="52.28515625" customWidth="1"/>
    <col min="10" max="10" width="10.140625" customWidth="1"/>
    <col min="11" max="11" width="36.5703125" bestFit="1" customWidth="1"/>
    <col min="12" max="12" width="12.140625" customWidth="1"/>
  </cols>
  <sheetData>
    <row r="1" spans="1:12" ht="42" customHeight="1">
      <c r="A1" s="29" t="s">
        <v>0</v>
      </c>
      <c r="B1" s="29"/>
      <c r="C1" s="29"/>
      <c r="D1" s="29"/>
      <c r="E1" s="29"/>
      <c r="F1" s="29"/>
      <c r="G1" s="29"/>
      <c r="H1" s="29"/>
      <c r="I1" s="29"/>
      <c r="J1" s="29"/>
      <c r="K1" s="29"/>
      <c r="L1" s="2"/>
    </row>
    <row r="2" spans="1:12" ht="21" outlineLevel="1">
      <c r="B2" s="3"/>
      <c r="C2" s="3"/>
      <c r="D2" s="3"/>
      <c r="E2" s="3"/>
      <c r="F2" s="3"/>
      <c r="G2" s="3"/>
      <c r="H2" s="3"/>
      <c r="I2" s="3"/>
      <c r="J2" s="3"/>
      <c r="K2" s="3"/>
      <c r="L2" s="3"/>
    </row>
    <row r="3" spans="1:12" outlineLevel="1">
      <c r="B3" s="4" t="s">
        <v>1</v>
      </c>
      <c r="C3" s="4"/>
      <c r="D3" s="5">
        <v>700</v>
      </c>
      <c r="I3" s="6"/>
      <c r="J3" s="7"/>
    </row>
    <row r="4" spans="1:12" ht="22.5" customHeight="1" outlineLevel="1">
      <c r="B4" s="30" t="s">
        <v>2</v>
      </c>
      <c r="C4" s="30"/>
      <c r="D4" s="30"/>
      <c r="I4" s="6"/>
      <c r="J4" s="7"/>
    </row>
    <row r="5" spans="1:12" outlineLevel="1">
      <c r="B5" s="4" t="s">
        <v>3</v>
      </c>
      <c r="C5" s="4"/>
      <c r="D5" s="8">
        <f>(D3+L20)-F20</f>
        <v>908.13000000000011</v>
      </c>
      <c r="I5" s="6"/>
      <c r="J5" s="7"/>
    </row>
    <row r="6" spans="1:12" ht="17.25" customHeight="1" outlineLevel="1">
      <c r="B6" s="30" t="s">
        <v>4</v>
      </c>
      <c r="C6" s="30"/>
      <c r="D6" s="30"/>
      <c r="I6" s="6"/>
      <c r="J6" s="7"/>
    </row>
    <row r="7" spans="1:12" outlineLevel="1">
      <c r="B7" s="9" t="s">
        <v>5</v>
      </c>
      <c r="C7" s="9"/>
      <c r="D7" s="10">
        <f>SUMIFS(L11:L18,H11:H18,"&lt;&gt;*LUSU*")-F20</f>
        <v>88.130000000000109</v>
      </c>
      <c r="I7" s="6"/>
      <c r="J7" s="7"/>
    </row>
    <row r="8" spans="1:12" ht="36" customHeight="1" outlineLevel="1">
      <c r="B8" s="30" t="s">
        <v>6</v>
      </c>
      <c r="C8" s="30"/>
      <c r="D8" s="30"/>
      <c r="I8" s="6"/>
      <c r="J8" s="7"/>
    </row>
    <row r="10" spans="1:12">
      <c r="A10" s="11" t="s">
        <v>7</v>
      </c>
      <c r="B10" s="11"/>
      <c r="C10" s="11"/>
      <c r="D10" s="11"/>
      <c r="E10" s="11"/>
      <c r="F10" s="11"/>
      <c r="H10" s="12" t="s">
        <v>8</v>
      </c>
      <c r="I10" s="13"/>
      <c r="J10" s="13"/>
      <c r="K10" s="13"/>
      <c r="L10" s="14"/>
    </row>
    <row r="11" spans="1:12">
      <c r="A11" s="15" t="s">
        <v>9</v>
      </c>
      <c r="B11" s="15" t="s">
        <v>10</v>
      </c>
      <c r="C11" s="31" t="s">
        <v>11</v>
      </c>
      <c r="D11" s="15" t="s">
        <v>12</v>
      </c>
      <c r="E11" s="17" t="s">
        <v>13</v>
      </c>
      <c r="F11" s="17" t="s">
        <v>14</v>
      </c>
      <c r="H11" s="18" t="s">
        <v>15</v>
      </c>
      <c r="I11" s="19" t="s">
        <v>10</v>
      </c>
      <c r="J11" s="19" t="s">
        <v>12</v>
      </c>
      <c r="K11" s="20" t="s">
        <v>8</v>
      </c>
      <c r="L11" s="20" t="s">
        <v>14</v>
      </c>
    </row>
    <row r="12" spans="1:12" ht="29.25">
      <c r="A12" s="32" t="s">
        <v>16</v>
      </c>
      <c r="B12" s="33" t="s">
        <v>17</v>
      </c>
      <c r="C12" s="34" t="s">
        <v>18</v>
      </c>
      <c r="D12" s="35">
        <v>5</v>
      </c>
      <c r="E12" s="5">
        <v>11.99</v>
      </c>
      <c r="F12" s="22">
        <f>D12*E12</f>
        <v>59.95</v>
      </c>
      <c r="H12" s="33" t="s">
        <v>19</v>
      </c>
      <c r="I12" s="21" t="s">
        <v>20</v>
      </c>
      <c r="J12" s="21">
        <v>80</v>
      </c>
      <c r="K12" s="5">
        <v>5</v>
      </c>
      <c r="L12" s="23">
        <f>J12*K12</f>
        <v>400</v>
      </c>
    </row>
    <row r="13" spans="1:12" ht="29.25">
      <c r="A13" s="32" t="s">
        <v>21</v>
      </c>
      <c r="B13" s="33" t="s">
        <v>22</v>
      </c>
      <c r="C13" s="36" t="s">
        <v>23</v>
      </c>
      <c r="D13" s="35">
        <v>1</v>
      </c>
      <c r="E13" s="5">
        <v>42.58</v>
      </c>
      <c r="F13" s="22">
        <f t="shared" ref="F13:F19" si="0">D13*E13</f>
        <v>42.58</v>
      </c>
      <c r="H13" s="33" t="s">
        <v>24</v>
      </c>
      <c r="I13" s="21" t="s">
        <v>25</v>
      </c>
      <c r="J13" s="21">
        <v>50</v>
      </c>
      <c r="K13" s="5">
        <v>8</v>
      </c>
      <c r="L13" s="23">
        <f t="shared" ref="L13:L19" si="1">J13*K13</f>
        <v>400</v>
      </c>
    </row>
    <row r="14" spans="1:12" ht="29.25">
      <c r="A14" s="32" t="s">
        <v>26</v>
      </c>
      <c r="B14" s="33" t="s">
        <v>27</v>
      </c>
      <c r="C14" s="36" t="s">
        <v>28</v>
      </c>
      <c r="D14" s="35">
        <v>1</v>
      </c>
      <c r="E14" s="37">
        <v>143.88</v>
      </c>
      <c r="F14" s="22">
        <f t="shared" si="0"/>
        <v>143.88</v>
      </c>
      <c r="H14" s="38" t="s">
        <v>29</v>
      </c>
      <c r="I14" s="38" t="s">
        <v>30</v>
      </c>
      <c r="J14" s="21">
        <v>1</v>
      </c>
      <c r="K14" s="5">
        <v>200</v>
      </c>
      <c r="L14" s="23">
        <f t="shared" si="1"/>
        <v>200</v>
      </c>
    </row>
    <row r="15" spans="1:12" ht="29.25">
      <c r="A15" s="39" t="s">
        <v>31</v>
      </c>
      <c r="B15" s="21" t="s">
        <v>32</v>
      </c>
      <c r="C15" s="40" t="s">
        <v>33</v>
      </c>
      <c r="D15" s="35">
        <v>3</v>
      </c>
      <c r="E15" s="5">
        <v>40</v>
      </c>
      <c r="F15" s="22">
        <f t="shared" si="0"/>
        <v>120</v>
      </c>
      <c r="H15" s="21" t="s">
        <v>34</v>
      </c>
      <c r="I15" s="33" t="s">
        <v>35</v>
      </c>
      <c r="J15" s="41">
        <v>1</v>
      </c>
      <c r="K15" s="5">
        <v>120</v>
      </c>
      <c r="L15" s="23">
        <f t="shared" si="1"/>
        <v>120</v>
      </c>
    </row>
    <row r="16" spans="1:12" ht="29.25">
      <c r="A16" s="32" t="s">
        <v>36</v>
      </c>
      <c r="B16" s="21" t="s">
        <v>37</v>
      </c>
      <c r="C16" s="36" t="s">
        <v>38</v>
      </c>
      <c r="D16" s="35">
        <v>4</v>
      </c>
      <c r="E16" s="5">
        <v>11.99</v>
      </c>
      <c r="F16" s="22">
        <f t="shared" si="0"/>
        <v>47.96</v>
      </c>
      <c r="H16" s="21"/>
      <c r="I16" s="21"/>
      <c r="J16" s="41"/>
      <c r="K16" s="5"/>
      <c r="L16" s="23">
        <f t="shared" si="1"/>
        <v>0</v>
      </c>
    </row>
    <row r="17" spans="1:12">
      <c r="A17" s="39" t="s">
        <v>39</v>
      </c>
      <c r="B17" s="42" t="s">
        <v>40</v>
      </c>
      <c r="C17" s="34" t="s">
        <v>41</v>
      </c>
      <c r="D17" s="35">
        <v>1</v>
      </c>
      <c r="E17" s="5">
        <v>497.5</v>
      </c>
      <c r="F17" s="22">
        <f t="shared" si="0"/>
        <v>497.5</v>
      </c>
      <c r="H17" s="43"/>
      <c r="I17" s="43"/>
      <c r="J17" s="21"/>
      <c r="K17" s="5"/>
      <c r="L17" s="23">
        <f t="shared" si="1"/>
        <v>0</v>
      </c>
    </row>
    <row r="18" spans="1:12">
      <c r="A18" s="39"/>
      <c r="B18" s="21"/>
      <c r="C18" s="21"/>
      <c r="D18" s="35"/>
      <c r="E18" s="5"/>
      <c r="F18" s="22">
        <f t="shared" si="0"/>
        <v>0</v>
      </c>
      <c r="H18" s="21"/>
      <c r="I18" s="21"/>
      <c r="J18" s="21"/>
      <c r="K18" s="5"/>
      <c r="L18" s="23">
        <f t="shared" si="1"/>
        <v>0</v>
      </c>
    </row>
    <row r="19" spans="1:12">
      <c r="A19" s="39"/>
      <c r="B19" s="21"/>
      <c r="C19" s="21"/>
      <c r="D19" s="35"/>
      <c r="E19" s="5"/>
      <c r="F19" s="22">
        <f t="shared" si="0"/>
        <v>0</v>
      </c>
      <c r="H19" s="21"/>
      <c r="I19" s="21"/>
      <c r="J19" s="21"/>
      <c r="K19" s="5"/>
      <c r="L19" s="23">
        <f t="shared" si="1"/>
        <v>0</v>
      </c>
    </row>
    <row r="20" spans="1:12">
      <c r="A20" s="24" t="s">
        <v>42</v>
      </c>
      <c r="B20" s="24"/>
      <c r="C20" s="24"/>
      <c r="D20" s="24"/>
      <c r="E20" s="24"/>
      <c r="F20" s="22">
        <f>SUM(F12:F19)</f>
        <v>911.86999999999989</v>
      </c>
      <c r="H20" s="25" t="s">
        <v>43</v>
      </c>
      <c r="I20" s="25"/>
      <c r="J20" s="25"/>
      <c r="K20" s="25"/>
      <c r="L20" s="23">
        <f>SUM(L12:L19)</f>
        <v>1120</v>
      </c>
    </row>
    <row r="21" spans="1:12">
      <c r="E21" s="26"/>
      <c r="F21" s="26"/>
      <c r="K21" s="27"/>
      <c r="L21" s="27"/>
    </row>
    <row r="24" spans="1:12">
      <c r="B24" s="28"/>
      <c r="C24" s="28"/>
      <c r="D24" s="28"/>
    </row>
    <row r="25" spans="1:12" ht="324.75" customHeight="1">
      <c r="B25" t="e" vm="1">
        <v>#VALUE!</v>
      </c>
    </row>
  </sheetData>
  <mergeCells count="8">
    <mergeCell ref="A20:E20"/>
    <mergeCell ref="H20:K20"/>
    <mergeCell ref="A1:K1"/>
    <mergeCell ref="B4:D4"/>
    <mergeCell ref="B6:D6"/>
    <mergeCell ref="B8:D8"/>
    <mergeCell ref="A10:F10"/>
    <mergeCell ref="H10:L10"/>
  </mergeCells>
  <hyperlinks>
    <hyperlink ref="C12" r:id="rId1" display="https://www.amazon.co.uk/Romanstile-Rectangular-resistant-Tablecloth-decorations/dp/B0D4QPF8SS/ref=sr_1_7?dib=eyJ2IjoiMSJ9.9shpttIrSRPQ_sHqZsN6BXM7qNy37r1X7WUGoAFdGnuFrt-EKhqbKJorosRM8yfr5S9UUr4LCJdiknA_qX3AxgfjtY8wlu2uFaP3PCIBdEjqjOMiow0wAKl8r1OFWuGKG7P2qXNPrZHM4SjYTezlDMZ0zw3PXKFgHdhg1FU0WGeUG2OGl85oTfudqw2B9jkKtHumGINDjOxQ2vgf9z-U-GHMPIANuCX_cV2D4n3w44XVtH0g0756ggbpg1DjogLoRVGA2hVygpgXZq-dSxlx43GbVaYdSx6tY15ckyoniyA.bJPiV7uq6I3Xu7leDpg2yPtWU8YYjrW_ZQGXjqoYk7k&amp;dib_tag=se&amp;keywords=tablecloths&amp;qid=1762340136&amp;sr=8-7&amp;th=1" xr:uid="{5472FCDF-A221-4CEF-AD8F-75E133714027}"/>
    <hyperlink ref="C13" r:id="rId2" xr:uid="{421D6472-CD55-47CD-B294-E1A937CE4EA5}"/>
    <hyperlink ref="C14" r:id="rId3" location="217=1584&amp;193=60&amp;smsize=60" xr:uid="{BE26D962-B40D-4B82-9E4F-5D890A45D9CF}"/>
    <hyperlink ref="C16" r:id="rId4" xr:uid="{1C2A3AD7-32D3-48ED-9E8D-E16275446137}"/>
    <hyperlink ref="C17" r:id="rId5" xr:uid="{49C6145C-6B1F-4AF7-BFD8-A7EC5483DE8F}"/>
    <hyperlink ref="B17" location="'Event Budget Example'!B25" display="Univeristy Cater Services" xr:uid="{4748EFF7-C062-4F23-886E-16582DA96D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494D-D926-4E8D-96EF-0E531D2907E5}">
  <dimension ref="A1:L20"/>
  <sheetViews>
    <sheetView workbookViewId="0">
      <selection activeCell="B9" sqref="B9"/>
    </sheetView>
  </sheetViews>
  <sheetFormatPr defaultRowHeight="15" outlineLevelRow="1"/>
  <cols>
    <col min="2" max="2" width="54.5703125" customWidth="1"/>
    <col min="3" max="3" width="15.42578125" customWidth="1"/>
    <col min="4" max="4" width="11.7109375" customWidth="1"/>
    <col min="5" max="5" width="12.140625" bestFit="1" customWidth="1"/>
    <col min="6" max="6" width="12.140625" customWidth="1"/>
    <col min="8" max="8" width="11.28515625" bestFit="1" customWidth="1"/>
    <col min="9" max="9" width="52.28515625" customWidth="1"/>
    <col min="10" max="10" width="10.140625" customWidth="1"/>
    <col min="11" max="11" width="36.5703125" bestFit="1" customWidth="1"/>
    <col min="12" max="12" width="12.140625" customWidth="1"/>
  </cols>
  <sheetData>
    <row r="1" spans="1:12" ht="21">
      <c r="A1" s="1" t="s">
        <v>44</v>
      </c>
      <c r="B1" s="1"/>
      <c r="C1" s="1"/>
      <c r="D1" s="1"/>
      <c r="E1" s="1"/>
      <c r="F1" s="1"/>
      <c r="G1" s="1"/>
      <c r="H1" s="1"/>
      <c r="I1" s="1"/>
      <c r="J1" s="1"/>
      <c r="K1" s="1"/>
      <c r="L1" s="2"/>
    </row>
    <row r="2" spans="1:12" ht="21" outlineLevel="1">
      <c r="B2" s="3"/>
      <c r="C2" s="3"/>
      <c r="D2" s="3"/>
      <c r="E2" s="3"/>
      <c r="F2" s="3"/>
      <c r="G2" s="3"/>
      <c r="H2" s="3"/>
      <c r="I2" s="3"/>
      <c r="J2" s="3"/>
      <c r="K2" s="3"/>
      <c r="L2" s="3"/>
    </row>
    <row r="3" spans="1:12" outlineLevel="1">
      <c r="B3" s="4" t="s">
        <v>1</v>
      </c>
      <c r="C3" s="4"/>
      <c r="D3" s="5">
        <v>100</v>
      </c>
      <c r="I3" s="6"/>
      <c r="J3" s="7"/>
    </row>
    <row r="4" spans="1:12" outlineLevel="1">
      <c r="B4" s="4" t="s">
        <v>3</v>
      </c>
      <c r="C4" s="4"/>
      <c r="D4" s="8">
        <f>(D3+L15)-F15</f>
        <v>100</v>
      </c>
      <c r="I4" s="6"/>
      <c r="J4" s="7"/>
    </row>
    <row r="5" spans="1:12" outlineLevel="1">
      <c r="B5" s="9" t="s">
        <v>5</v>
      </c>
      <c r="C5" s="9"/>
      <c r="D5" s="10">
        <f>SUMIFS(L9:L14,H9:H14,"&lt;&gt;*LUSU*")-F15</f>
        <v>0</v>
      </c>
      <c r="I5" s="6"/>
      <c r="J5" s="7"/>
    </row>
    <row r="7" spans="1:12">
      <c r="A7" s="11" t="s">
        <v>7</v>
      </c>
      <c r="B7" s="11"/>
      <c r="C7" s="11"/>
      <c r="D7" s="11"/>
      <c r="E7" s="11"/>
      <c r="F7" s="11"/>
      <c r="H7" s="12" t="s">
        <v>8</v>
      </c>
      <c r="I7" s="13"/>
      <c r="J7" s="13"/>
      <c r="K7" s="13"/>
      <c r="L7" s="14"/>
    </row>
    <row r="8" spans="1:12">
      <c r="A8" s="15" t="s">
        <v>45</v>
      </c>
      <c r="B8" s="15" t="s">
        <v>10</v>
      </c>
      <c r="C8" s="16" t="s">
        <v>11</v>
      </c>
      <c r="D8" s="15" t="s">
        <v>12</v>
      </c>
      <c r="E8" s="17" t="s">
        <v>13</v>
      </c>
      <c r="F8" s="17" t="s">
        <v>14</v>
      </c>
      <c r="H8" s="18" t="s">
        <v>15</v>
      </c>
      <c r="I8" s="19" t="s">
        <v>10</v>
      </c>
      <c r="J8" s="19" t="s">
        <v>12</v>
      </c>
      <c r="K8" s="20" t="s">
        <v>8</v>
      </c>
      <c r="L8" s="20" t="s">
        <v>14</v>
      </c>
    </row>
    <row r="9" spans="1:12">
      <c r="A9" s="21"/>
      <c r="B9" s="21"/>
      <c r="C9" s="21"/>
      <c r="D9" s="21"/>
      <c r="E9" s="5"/>
      <c r="F9" s="22">
        <f>D9*E9</f>
        <v>0</v>
      </c>
      <c r="H9" s="21"/>
      <c r="I9" s="21"/>
      <c r="J9" s="21"/>
      <c r="K9" s="5"/>
      <c r="L9" s="23">
        <f>J9*K9</f>
        <v>0</v>
      </c>
    </row>
    <row r="10" spans="1:12">
      <c r="A10" s="21"/>
      <c r="B10" s="21"/>
      <c r="C10" s="21"/>
      <c r="D10" s="21"/>
      <c r="E10" s="5"/>
      <c r="F10" s="22">
        <f t="shared" ref="F10:F14" si="0">D10*E10</f>
        <v>0</v>
      </c>
      <c r="H10" s="21"/>
      <c r="I10" s="21"/>
      <c r="J10" s="21"/>
      <c r="K10" s="5"/>
      <c r="L10" s="23">
        <f t="shared" ref="L10:L14" si="1">J10*K10</f>
        <v>0</v>
      </c>
    </row>
    <row r="11" spans="1:12">
      <c r="A11" s="21"/>
      <c r="B11" s="21"/>
      <c r="C11" s="21"/>
      <c r="D11" s="21"/>
      <c r="E11" s="5"/>
      <c r="F11" s="22">
        <f t="shared" si="0"/>
        <v>0</v>
      </c>
      <c r="H11" s="21"/>
      <c r="I11" s="21"/>
      <c r="J11" s="21"/>
      <c r="K11" s="5"/>
      <c r="L11" s="23">
        <f t="shared" si="1"/>
        <v>0</v>
      </c>
    </row>
    <row r="12" spans="1:12">
      <c r="A12" s="21"/>
      <c r="B12" s="21"/>
      <c r="C12" s="21"/>
      <c r="D12" s="21"/>
      <c r="E12" s="5"/>
      <c r="F12" s="22">
        <f t="shared" si="0"/>
        <v>0</v>
      </c>
      <c r="H12" s="21"/>
      <c r="I12" s="21"/>
      <c r="J12" s="21"/>
      <c r="K12" s="5"/>
      <c r="L12" s="23">
        <f t="shared" si="1"/>
        <v>0</v>
      </c>
    </row>
    <row r="13" spans="1:12">
      <c r="A13" s="21"/>
      <c r="B13" s="21"/>
      <c r="C13" s="21"/>
      <c r="D13" s="21"/>
      <c r="E13" s="5"/>
      <c r="F13" s="22">
        <f t="shared" si="0"/>
        <v>0</v>
      </c>
      <c r="H13" s="21"/>
      <c r="I13" s="21"/>
      <c r="J13" s="21"/>
      <c r="K13" s="5"/>
      <c r="L13" s="23">
        <f t="shared" si="1"/>
        <v>0</v>
      </c>
    </row>
    <row r="14" spans="1:12">
      <c r="A14" s="21"/>
      <c r="B14" s="21"/>
      <c r="C14" s="21"/>
      <c r="D14" s="21"/>
      <c r="E14" s="5"/>
      <c r="F14" s="22">
        <f t="shared" si="0"/>
        <v>0</v>
      </c>
      <c r="H14" s="21"/>
      <c r="I14" s="21"/>
      <c r="J14" s="21"/>
      <c r="K14" s="5"/>
      <c r="L14" s="23">
        <f t="shared" si="1"/>
        <v>0</v>
      </c>
    </row>
    <row r="15" spans="1:12">
      <c r="A15" s="24" t="s">
        <v>42</v>
      </c>
      <c r="B15" s="24"/>
      <c r="C15" s="24"/>
      <c r="D15" s="24"/>
      <c r="E15" s="24"/>
      <c r="F15" s="22">
        <f>SUM(F9:F14)</f>
        <v>0</v>
      </c>
      <c r="H15" s="25" t="s">
        <v>43</v>
      </c>
      <c r="I15" s="25"/>
      <c r="J15" s="25"/>
      <c r="K15" s="25"/>
      <c r="L15" s="23">
        <f>SUM(L9:L14)</f>
        <v>0</v>
      </c>
    </row>
    <row r="16" spans="1:12">
      <c r="E16" s="26"/>
      <c r="F16" s="26"/>
      <c r="K16" s="27"/>
      <c r="L16" s="27"/>
    </row>
    <row r="19" spans="2:4">
      <c r="B19" s="28"/>
      <c r="C19" s="28"/>
      <c r="D19" s="28"/>
    </row>
    <row r="20" spans="2:4" ht="17.25" customHeight="1"/>
  </sheetData>
  <mergeCells count="5">
    <mergeCell ref="A1:K1"/>
    <mergeCell ref="A7:F7"/>
    <mergeCell ref="H7:L7"/>
    <mergeCell ref="A15:E15"/>
    <mergeCell ref="H15:K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84D8B3202D3248A47E43FC8F618AFE" ma:contentTypeVersion="18" ma:contentTypeDescription="Create a new document." ma:contentTypeScope="" ma:versionID="0e6393ba895cc51f68a7ef7530b955d0">
  <xsd:schema xmlns:xsd="http://www.w3.org/2001/XMLSchema" xmlns:xs="http://www.w3.org/2001/XMLSchema" xmlns:p="http://schemas.microsoft.com/office/2006/metadata/properties" xmlns:ns2="e47262da-b26b-4a09-86e4-c9463718dc5f" xmlns:ns3="4afe5f84-2dd4-47f1-aead-d33496e8749b" targetNamespace="http://schemas.microsoft.com/office/2006/metadata/properties" ma:root="true" ma:fieldsID="0743e435dc6eeb50ba29d45164ff069c" ns2:_="" ns3:_="">
    <xsd:import namespace="e47262da-b26b-4a09-86e4-c9463718dc5f"/>
    <xsd:import namespace="4afe5f84-2dd4-47f1-aead-d33496e874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262da-b26b-4a09-86e4-c9463718dc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bb35676-0bdf-4ed4-88f9-e2f8379240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fe5f84-2dd4-47f1-aead-d33496e874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6b05b09-3cf1-4dd9-8a39-b54ead9ceb3c}" ma:internalName="TaxCatchAll" ma:showField="CatchAllData" ma:web="4afe5f84-2dd4-47f1-aead-d33496e874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47262da-b26b-4a09-86e4-c9463718dc5f">
      <Terms xmlns="http://schemas.microsoft.com/office/infopath/2007/PartnerControls"/>
    </lcf76f155ced4ddcb4097134ff3c332f>
    <TaxCatchAll xmlns="4afe5f84-2dd4-47f1-aead-d33496e8749b" xsi:nil="true"/>
  </documentManagement>
</p:properties>
</file>

<file path=customXml/itemProps1.xml><?xml version="1.0" encoding="utf-8"?>
<ds:datastoreItem xmlns:ds="http://schemas.openxmlformats.org/officeDocument/2006/customXml" ds:itemID="{433354BD-5D50-44BC-B65E-963799A030F7}"/>
</file>

<file path=customXml/itemProps2.xml><?xml version="1.0" encoding="utf-8"?>
<ds:datastoreItem xmlns:ds="http://schemas.openxmlformats.org/officeDocument/2006/customXml" ds:itemID="{15CCA86B-70CF-455C-AEC2-1F01320644B0}"/>
</file>

<file path=customXml/itemProps3.xml><?xml version="1.0" encoding="utf-8"?>
<ds:datastoreItem xmlns:ds="http://schemas.openxmlformats.org/officeDocument/2006/customXml" ds:itemID="{46BBCCB6-57EE-4811-BA1F-C17D5337F4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Mascord, Polly</cp:lastModifiedBy>
  <cp:revision/>
  <dcterms:created xsi:type="dcterms:W3CDTF">2025-11-05T11:32:58Z</dcterms:created>
  <dcterms:modified xsi:type="dcterms:W3CDTF">2025-11-05T11:33:52Z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0x0101002384D8B3202D3248A47E43FC8F618AFE</vt:lpwstr>
  </property>
  <property fmtid="{D5CDD505-2E9C-101B-9397-08002B2CF9AE}" pid="3" name="MediaServiceImageTags">
    <vt:lpwstr/>
  </property>
</Properties>
</file>